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ACOMULADO 2018" sheetId="1" r:id="rId1"/>
  </sheets>
  <calcPr calcId="144525"/>
</workbook>
</file>

<file path=xl/calcChain.xml><?xml version="1.0" encoding="utf-8"?>
<calcChain xmlns="http://schemas.openxmlformats.org/spreadsheetml/2006/main">
  <c r="P12" i="1" l="1"/>
  <c r="O44" i="1" l="1"/>
  <c r="N44" i="1"/>
  <c r="M44" i="1"/>
  <c r="L44" i="1"/>
  <c r="K44" i="1"/>
  <c r="J44" i="1"/>
  <c r="I44" i="1"/>
  <c r="H44" i="1"/>
  <c r="G44" i="1"/>
  <c r="F44" i="1"/>
  <c r="E44" i="1"/>
  <c r="D44" i="1"/>
  <c r="P40" i="1" l="1"/>
  <c r="P39" i="1" l="1"/>
  <c r="P29" i="1" l="1"/>
  <c r="P26" i="1" l="1"/>
  <c r="P24" i="1" l="1"/>
  <c r="P19" i="1" l="1"/>
  <c r="P21" i="1"/>
  <c r="P17" i="1" l="1"/>
  <c r="P37" i="1" l="1"/>
  <c r="P38" i="1"/>
  <c r="P23" i="1"/>
  <c r="P13" i="1"/>
  <c r="P22" i="1"/>
  <c r="P41" i="1"/>
  <c r="P25" i="1"/>
  <c r="P18" i="1"/>
  <c r="P16" i="1"/>
  <c r="P20" i="1"/>
  <c r="P9" i="1"/>
  <c r="P27" i="1"/>
  <c r="P15" i="1"/>
  <c r="P28" i="1"/>
  <c r="P31" i="1"/>
  <c r="P32" i="1"/>
  <c r="P33" i="1"/>
  <c r="P14" i="1"/>
  <c r="P34" i="1"/>
  <c r="P36" i="1"/>
  <c r="P30" i="1"/>
  <c r="P35" i="1"/>
  <c r="P42" i="1"/>
  <c r="P11" i="1"/>
  <c r="P10" i="1"/>
  <c r="P44" i="1" l="1"/>
</calcChain>
</file>

<file path=xl/sharedStrings.xml><?xml version="1.0" encoding="utf-8"?>
<sst xmlns="http://schemas.openxmlformats.org/spreadsheetml/2006/main" count="128" uniqueCount="118">
  <si>
    <t xml:space="preserve">MUNICIPIO DE: AJACUBA, HGO. </t>
  </si>
  <si>
    <t>EJERCICIO FISCAL : 2018</t>
  </si>
  <si>
    <t xml:space="preserve">REPORTE ACUMULADO DE BITÁCORAS DE MANTENIMIENTO PREVENTIVO Y CORRECTIVO DE VEHÍCULOS Y MAQUINARIA
</t>
  </si>
  <si>
    <t>Fuente de financiamiento:_____________________</t>
  </si>
  <si>
    <t>No. Inventario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</si>
  <si>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</si>
  <si>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</si>
  <si>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</si>
  <si>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</si>
  <si>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</si>
  <si>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</si>
  <si>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</si>
  <si>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</si>
  <si>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</si>
  <si>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</si>
  <si>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</si>
  <si>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</si>
  <si>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</si>
  <si>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</si>
  <si>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EQT-MAJ-SM-08 </t>
  </si>
  <si>
    <t>AMBULANCIA 1135</t>
  </si>
  <si>
    <t>EQT-MAJ-SGP-14</t>
  </si>
  <si>
    <t>AMBULANCIA 245</t>
  </si>
  <si>
    <t>ET-MAJ-042</t>
  </si>
  <si>
    <t>PATRULLA 418</t>
  </si>
  <si>
    <t>EQT-MAJ-SGP-09</t>
  </si>
  <si>
    <t>PATRULLA 630</t>
  </si>
  <si>
    <t>EQT- MAJ-SGP-11</t>
  </si>
  <si>
    <t>FORD F-150</t>
  </si>
  <si>
    <t>EQ-MAJ-SM-09</t>
  </si>
  <si>
    <t>AVEO</t>
  </si>
  <si>
    <t>MAQ-MAJ-017</t>
  </si>
  <si>
    <t>EXCAVADORA 320</t>
  </si>
  <si>
    <t>EQT-MAJ-OFM-07</t>
  </si>
  <si>
    <t>VOLKSWAGEN</t>
  </si>
  <si>
    <t>EQT-MAJ-DIF-PA-18</t>
  </si>
  <si>
    <t>NISSAN CON CAJA 2007</t>
  </si>
  <si>
    <t>MAQ-MAJ-SP-08</t>
  </si>
  <si>
    <t>COMPACTADOR VERDE</t>
  </si>
  <si>
    <t>MAQ-MAJ-SP-07</t>
  </si>
  <si>
    <t>COMPACTADOR BLANCO</t>
  </si>
  <si>
    <t xml:space="preserve">EQT-MAJ-OB-01 </t>
  </si>
  <si>
    <t>DINA TORTON</t>
  </si>
  <si>
    <t>EQT-MAJ-SGP-13</t>
  </si>
  <si>
    <t>EQT-MAJ-OB-24</t>
  </si>
  <si>
    <t xml:space="preserve">MAJ-5661-009  </t>
  </si>
  <si>
    <t>CANASTILLA AZUL</t>
  </si>
  <si>
    <t>MAJ-5491-22</t>
  </si>
  <si>
    <t>EQT-MAJ-SGP-019</t>
  </si>
  <si>
    <t>PATRULLA 002</t>
  </si>
  <si>
    <t>EQT-MAJ-SGP-20</t>
  </si>
  <si>
    <t>PATRULLA 003</t>
  </si>
  <si>
    <t>S/N</t>
  </si>
  <si>
    <t>PATRULLA 005</t>
  </si>
  <si>
    <t>CAMION BOMBEROS VERDE</t>
  </si>
  <si>
    <t>YUKON 2018</t>
  </si>
  <si>
    <t>Acumulado</t>
  </si>
  <si>
    <t>ELABORÓ:</t>
  </si>
  <si>
    <t>REVISÓ Y AUTORIZÓ:</t>
  </si>
  <si>
    <t>REVISÓ:</t>
  </si>
  <si>
    <t xml:space="preserve">ISRAEL CERON HINOJOSA </t>
  </si>
  <si>
    <t xml:space="preserve">       LIC.PALOMA REYNA REYES  </t>
  </si>
  <si>
    <t>MTRA.CRISANTA CAMPA MERA</t>
  </si>
  <si>
    <t>OFICIAL MAYOR</t>
  </si>
  <si>
    <t xml:space="preserve">             TESORERA MUNICIPAL</t>
  </si>
  <si>
    <t>SÍNDICO MUNICIPAL</t>
  </si>
  <si>
    <t>Formato: FR-07</t>
  </si>
  <si>
    <t>REPORTE ACUMULADO DE BITÁCORAS DE MANTENIMIENTO PREVENTIVO Y CORRECTIVO DE VEHÍCULOS Y MAQUINARIA</t>
  </si>
  <si>
    <r>
      <t>NOTA:</t>
    </r>
    <r>
      <rPr>
        <i/>
        <sz val="12"/>
        <rFont val="Arial Narrow"/>
        <family val="2"/>
      </rPr>
      <t xml:space="preserve"> Deben llenarse todos los campos requisitados y  estar vinculados los gastos de  cada unidad por cada uno de los meses con cada una de las  bitacoras  correspondientes.</t>
    </r>
  </si>
  <si>
    <t>REFERENCIA</t>
  </si>
  <si>
    <t>DESCRIPCIÓN</t>
  </si>
  <si>
    <t>LOGOTIPO:</t>
  </si>
  <si>
    <t>Insertar el logotipo representativo del Municipio.</t>
  </si>
  <si>
    <t>MUNICIPIO DE:</t>
  </si>
  <si>
    <t>Especificar el nombre del Municipio.</t>
  </si>
  <si>
    <t>EJERCICIO FISCAL:</t>
  </si>
  <si>
    <t>Indicar el ejercicio fiscal correspondiente</t>
  </si>
  <si>
    <t>FUENTE DE FINANCIAMIENTO:</t>
  </si>
  <si>
    <t xml:space="preserve">Nombre del Fondo que se reporta (si tiene mas de una fuente, elaborar el reporte por cada una). </t>
  </si>
  <si>
    <t>MES (De enero a diciembre):</t>
  </si>
  <si>
    <t>Indicar en cada uno de los meses el acumulado de cada una de las unidades el gasto del mes  que corresponda (enero; febrero, etc) y debe presentarse  en archivo electronico  vinculado con cada una de las unidades por cada uno de los meses registrados en cada una de las bitacoras.</t>
  </si>
  <si>
    <t>TOTAL:</t>
  </si>
  <si>
    <t>La suma del gasto de cada una de las unidades por cada uno de los meses</t>
  </si>
  <si>
    <t>N° DE INVENTARIO:</t>
  </si>
  <si>
    <t>Corresponde al número asignado para su control  y debe ser de manera ascendente (ejemplo: SP001, SP002, etc.).</t>
  </si>
  <si>
    <t>VEHÍCULO:</t>
  </si>
  <si>
    <t>Unidad sujeta del gasto con  las describciones que permitan identifcarlo como marca, modelo, color, número de serie, etc.</t>
  </si>
  <si>
    <t>ACUMULADO:</t>
  </si>
  <si>
    <t>La suma del gasto de cada una de las unidades en cada uno de los meses y del total.</t>
  </si>
  <si>
    <t>Incluir el nombre y firma de la persona que llenó el formato.</t>
  </si>
  <si>
    <t>AUTORIZÓ:</t>
  </si>
  <si>
    <t>Incluir el nombre y firma del responsable del área encargada de la información.</t>
  </si>
  <si>
    <t>Incluir el nombre y firma de la persona que revisó el formato.</t>
  </si>
  <si>
    <t>MAJ-5491-023</t>
  </si>
  <si>
    <t>COMPACTADOR BLANCO 2014</t>
  </si>
  <si>
    <t>EQT-MAJ-SG-015</t>
  </si>
  <si>
    <t>ECO SPORT</t>
  </si>
  <si>
    <t>DINA RABON</t>
  </si>
  <si>
    <t>MAQ-MAJ-OB-06</t>
  </si>
  <si>
    <t>EQT-MAJ-PC-23</t>
  </si>
  <si>
    <t>MAZDA</t>
  </si>
  <si>
    <t>EQT-MAJ-DIF-PA-17</t>
  </si>
  <si>
    <t>NISSAN CON CAJA 2016</t>
  </si>
  <si>
    <t>NISSAN SALUD</t>
  </si>
  <si>
    <t>SUSUKI</t>
  </si>
  <si>
    <t>VIBRO COMPACTADOR</t>
  </si>
  <si>
    <t xml:space="preserve">MAQ-MAJ-OB-01 </t>
  </si>
  <si>
    <t>NISSAN NP-300 OBRAS</t>
  </si>
  <si>
    <t>NISSAN NP-300  SP</t>
  </si>
  <si>
    <t>AMBULACIA 002</t>
  </si>
  <si>
    <t>C. JOSÉ JUAN CERÓN CHÁVEZ</t>
  </si>
  <si>
    <t>PRESIDENTE MUNICIPAL SUSTITUTO</t>
  </si>
  <si>
    <t>EQT-MAJ-OFM-06</t>
  </si>
  <si>
    <t>AUTOBUS MARCOPOLO</t>
  </si>
  <si>
    <t>PATRULLA 006_1089</t>
  </si>
  <si>
    <t>PATRULLA 007_1090</t>
  </si>
  <si>
    <t>PATRULLA 008_1092</t>
  </si>
  <si>
    <t>PATRULLA  001 _S-10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</si>
</sst>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$-80A]#,##0"/>
    <numFmt numFmtId="166" formatCode="_(&quot;$&quot;* #,##0_);_(&quot;$&quot;* \(#,##0\);_(&quot;$&quot;* &quot;-&quot;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2" applyNumberFormat="0" applyAlignment="0" applyProtection="0"/>
    <xf numFmtId="0" fontId="20" fillId="19" borderId="3" applyNumberFormat="0" applyAlignment="0" applyProtection="0"/>
    <xf numFmtId="0" fontId="21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2" applyNumberFormat="0" applyAlignment="0" applyProtection="0"/>
    <xf numFmtId="0" fontId="24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25" borderId="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18" borderId="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22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</cellStyleXfs>
  <cellXfs count="84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Border="1" applyAlignment="1"/>
    <xf numFmtId="4" fontId="10" fillId="2" borderId="0" xfId="0" applyNumberFormat="1" applyFont="1" applyFill="1" applyBorder="1" applyAlignment="1"/>
    <xf numFmtId="0" fontId="10" fillId="2" borderId="0" xfId="0" applyFont="1" applyFill="1" applyBorder="1"/>
    <xf numFmtId="4" fontId="10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4" fontId="10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14" fillId="2" borderId="0" xfId="2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15" fillId="2" borderId="0" xfId="2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0" fontId="10" fillId="2" borderId="0" xfId="2" applyFont="1" applyFill="1"/>
    <xf numFmtId="0" fontId="0" fillId="2" borderId="0" xfId="0" applyFill="1"/>
    <xf numFmtId="164" fontId="7" fillId="0" borderId="1" xfId="1" applyFont="1" applyFill="1" applyBorder="1" applyAlignment="1">
      <alignment horizontal="center" vertical="center"/>
    </xf>
    <xf numFmtId="0" fontId="0" fillId="0" borderId="0" xfId="0" applyFill="1"/>
    <xf numFmtId="0" fontId="7" fillId="2" borderId="0" xfId="0" applyFont="1" applyFill="1" applyBorder="1" applyAlignment="1">
      <alignment horizontal="center" vertical="center"/>
    </xf>
    <xf numFmtId="0" fontId="9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164" fontId="10" fillId="2" borderId="1" xfId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44" fontId="15" fillId="0" borderId="1" xfId="1" applyNumberFormat="1" applyFont="1" applyFill="1" applyBorder="1"/>
    <xf numFmtId="0" fontId="7" fillId="2" borderId="1" xfId="0" applyFont="1" applyFill="1" applyBorder="1" applyAlignment="1">
      <alignment vertical="center" textRotation="255"/>
    </xf>
    <xf numFmtId="0" fontId="7" fillId="2" borderId="1" xfId="0" applyFont="1" applyFill="1" applyBorder="1" applyAlignment="1">
      <alignment horizontal="left"/>
    </xf>
    <xf numFmtId="44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</cellXfs>
  <cellStyles count="7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 2" xfId="34"/>
    <cellStyle name="Millares 2 2" xfId="35"/>
    <cellStyle name="Millares 2 2 2" xfId="36"/>
    <cellStyle name="Millares 2 3" xfId="37"/>
    <cellStyle name="Millares 2 4" xfId="38"/>
    <cellStyle name="Millares 3" xfId="39"/>
    <cellStyle name="Moneda" xfId="1" builtinId="4"/>
    <cellStyle name="Moneda 2" xfId="40"/>
    <cellStyle name="Moneda 2 2" xfId="41"/>
    <cellStyle name="Moneda 2 2 2" xfId="42"/>
    <cellStyle name="Moneda 3" xfId="43"/>
    <cellStyle name="Moneda 3 2" xfId="44"/>
    <cellStyle name="Moneda 3 3" xfId="45"/>
    <cellStyle name="Moneda 4" xfId="46"/>
    <cellStyle name="Moneda 4 2" xfId="47"/>
    <cellStyle name="Moneda 5" xfId="48"/>
    <cellStyle name="Neutral 2" xfId="49"/>
    <cellStyle name="Normal" xfId="0" builtinId="0"/>
    <cellStyle name="Normal 2" xfId="50"/>
    <cellStyle name="Normal 2 2" xfId="2"/>
    <cellStyle name="Normal 2 2 2" xfId="51"/>
    <cellStyle name="Normal 2 3" xfId="52"/>
    <cellStyle name="Normal 2 3 2" xfId="53"/>
    <cellStyle name="Normal 2 3 3" xfId="54"/>
    <cellStyle name="Normal 2 4" xfId="55"/>
    <cellStyle name="Normal 2 5" xfId="56"/>
    <cellStyle name="Normal 2 6" xfId="57"/>
    <cellStyle name="Normal 3" xfId="58"/>
    <cellStyle name="Normal 3 2" xfId="59"/>
    <cellStyle name="Normal 3 2 2" xfId="60"/>
    <cellStyle name="Normal 3 3" xfId="61"/>
    <cellStyle name="Normal 4" xfId="62"/>
    <cellStyle name="Normal 5" xfId="63"/>
    <cellStyle name="Normal 5 2" xfId="64"/>
    <cellStyle name="Normal 6" xfId="65"/>
    <cellStyle name="Notas 2" xfId="66"/>
    <cellStyle name="Porcentaje 2" xfId="67"/>
    <cellStyle name="Porcentaje 2 2" xfId="68"/>
    <cellStyle name="Porcentual 2" xfId="69"/>
    <cellStyle name="Porcentual 2 2" xfId="70"/>
    <cellStyle name="Salida 2" xfId="71"/>
    <cellStyle name="Texto de advertencia 2" xfId="72"/>
    <cellStyle name="Texto explicativo 2" xfId="73"/>
    <cellStyle name="Título 2 2" xfId="74"/>
    <cellStyle name="Título 3 2" xfId="75"/>
    <cellStyle name="Título 4" xfId="76"/>
    <cellStyle name="Total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195792</xdr:colOff>
      <xdr:row>0</xdr:row>
      <xdr:rowOff>187133</xdr:rowOff>
    </xdr:from>
    <xdr:to>
      <xdr:col>2</xdr:col>
      <xdr:colOff>612321</xdr:colOff>
      <xdr:row>3</xdr:row>
      <xdr:rowOff>166240</xdr:rowOff>
    </xdr:to>
    <xdr:pic>
      <xdr:nvPicPr>
        <xdr:cNvPr id="2" name="7 Imagen" descr="Screenshot_2016-08-25-14-20-13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29" t="18732" r="27190" b="24471"/>
        <a:stretch>
          <a:fillRect/>
        </a:stretch>
      </xdr:blipFill>
      <xdr:spPr bwMode="auto">
        <a:xfrm>
          <a:off x="195792" y="187133"/>
          <a:ext cx="1545922" cy="673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topLeftCell="A22" zoomScale="90" zoomScaleNormal="90" workbookViewId="0">
      <selection activeCell="C30" sqref="C30"/>
    </sheetView>
  </sheetViews>
  <sheetFormatPr baseColWidth="10" defaultRowHeight="12.75" x14ac:dyDescent="0.2"/>
  <cols>
    <col min="1" max="1" width="5.28515625" customWidth="1"/>
    <col min="2" max="2" width="16.85546875" customWidth="1"/>
    <col min="3" max="3" width="24.140625" customWidth="1"/>
    <col min="4" max="15" width="10.7109375" customWidth="1"/>
    <col min="16" max="16" width="12.28515625" customWidth="1"/>
    <col min="17" max="17" width="4.28515625" customWidth="1"/>
  </cols>
  <sheetData>
    <row r="1" spans="1:17" ht="18" x14ac:dyDescent="0.2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"/>
    </row>
    <row r="2" spans="1:17" ht="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ht="18" x14ac:dyDescent="0.25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3"/>
    </row>
    <row r="4" spans="1:17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</row>
    <row r="5" spans="1:17" ht="18" x14ac:dyDescent="0.25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3"/>
    </row>
    <row r="6" spans="1:17" ht="15.75" x14ac:dyDescent="0.25">
      <c r="B6" s="5" t="s">
        <v>3</v>
      </c>
      <c r="C6" s="6"/>
      <c r="D6" s="5"/>
      <c r="E6" s="6"/>
      <c r="F6" s="6"/>
      <c r="G6" s="6"/>
      <c r="H6" s="5"/>
      <c r="I6" s="5"/>
      <c r="J6" s="5"/>
      <c r="K6" s="7"/>
      <c r="L6" s="8"/>
      <c r="M6" s="5"/>
      <c r="N6" s="5"/>
      <c r="O6" s="5"/>
      <c r="P6" s="3"/>
      <c r="Q6" s="5"/>
    </row>
    <row r="7" spans="1:17" ht="16.5" x14ac:dyDescent="0.3">
      <c r="B7" s="9"/>
      <c r="C7" s="9"/>
      <c r="D7" s="10"/>
      <c r="E7" s="10"/>
      <c r="F7" s="10"/>
      <c r="I7" s="11"/>
      <c r="J7" s="11"/>
      <c r="K7" s="11"/>
      <c r="L7" s="11"/>
      <c r="M7" s="11"/>
      <c r="N7" s="11"/>
      <c r="O7" s="11"/>
      <c r="P7" s="12"/>
      <c r="Q7" s="12"/>
    </row>
    <row r="8" spans="1:17" x14ac:dyDescent="0.2">
      <c r="A8" s="48"/>
      <c r="B8" s="49" t="s">
        <v>4</v>
      </c>
      <c r="C8" s="50" t="s">
        <v>5</v>
      </c>
      <c r="D8" s="50" t="s">
        <v>6</v>
      </c>
      <c r="E8" s="49" t="s">
        <v>7</v>
      </c>
      <c r="F8" s="50" t="s">
        <v>8</v>
      </c>
      <c r="G8" s="50" t="s">
        <v>9</v>
      </c>
      <c r="H8" s="49" t="s">
        <v>10</v>
      </c>
      <c r="I8" s="50" t="s">
        <v>11</v>
      </c>
      <c r="J8" s="49" t="s">
        <v>12</v>
      </c>
      <c r="K8" s="50" t="s">
        <v>13</v>
      </c>
      <c r="L8" s="50" t="s">
        <v>14</v>
      </c>
      <c r="M8" s="50" t="s">
        <v>15</v>
      </c>
      <c r="N8" s="50" t="s">
        <v>16</v>
      </c>
      <c r="O8" s="50" t="s">
        <v>17</v>
      </c>
      <c r="P8" s="13" t="s">
        <v>18</v>
      </c>
    </row>
    <row r="9" spans="1:17" ht="14.25" customHeight="1" x14ac:dyDescent="0.2">
      <c r="A9" s="48"/>
      <c r="B9" s="51" t="s">
        <v>43</v>
      </c>
      <c r="C9" s="52" t="s">
        <v>109</v>
      </c>
      <c r="D9" s="53">
        <v>0</v>
      </c>
      <c r="E9" s="53">
        <v>0</v>
      </c>
      <c r="F9" s="53">
        <v>23606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14">
        <f t="shared" ref="P9:P22" si="0">SUM(D9:O9)</f>
        <v>23606</v>
      </c>
    </row>
    <row r="10" spans="1:17" ht="14.25" customHeight="1" x14ac:dyDescent="0.2">
      <c r="A10" s="48"/>
      <c r="B10" s="54" t="s">
        <v>19</v>
      </c>
      <c r="C10" s="52" t="s">
        <v>20</v>
      </c>
      <c r="D10" s="55">
        <v>579.79999999999995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14">
        <f t="shared" si="0"/>
        <v>579.79999999999995</v>
      </c>
    </row>
    <row r="11" spans="1:17" ht="14.25" customHeight="1" x14ac:dyDescent="0.2">
      <c r="A11" s="48"/>
      <c r="B11" s="54" t="s">
        <v>21</v>
      </c>
      <c r="C11" s="52" t="s">
        <v>22</v>
      </c>
      <c r="D11" s="53">
        <v>0</v>
      </c>
      <c r="E11" s="55">
        <v>668</v>
      </c>
      <c r="F11" s="53">
        <v>0</v>
      </c>
      <c r="G11" s="53">
        <v>0</v>
      </c>
      <c r="H11" s="53">
        <v>3997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14">
        <f t="shared" si="0"/>
        <v>4665</v>
      </c>
    </row>
    <row r="12" spans="1:17" ht="14.25" customHeight="1" x14ac:dyDescent="0.2">
      <c r="A12" s="48"/>
      <c r="B12" s="54" t="s">
        <v>112</v>
      </c>
      <c r="C12" s="52" t="s">
        <v>113</v>
      </c>
      <c r="D12" s="53">
        <v>696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14">
        <f t="shared" si="0"/>
        <v>696</v>
      </c>
    </row>
    <row r="13" spans="1:17" s="46" customFormat="1" ht="14.25" customHeight="1" x14ac:dyDescent="0.2">
      <c r="A13" s="56"/>
      <c r="B13" s="57" t="s">
        <v>29</v>
      </c>
      <c r="C13" s="58" t="s">
        <v>30</v>
      </c>
      <c r="D13" s="59">
        <v>615.96</v>
      </c>
      <c r="E13" s="59">
        <v>124.99</v>
      </c>
      <c r="F13" s="60">
        <v>0</v>
      </c>
      <c r="G13" s="60">
        <v>6879.97</v>
      </c>
      <c r="H13" s="60">
        <v>2304.41</v>
      </c>
      <c r="I13" s="60">
        <v>1819.98</v>
      </c>
      <c r="J13" s="60"/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45">
        <f t="shared" si="0"/>
        <v>11745.31</v>
      </c>
    </row>
    <row r="14" spans="1:17" s="46" customFormat="1" ht="14.25" customHeight="1" x14ac:dyDescent="0.2">
      <c r="A14" s="56"/>
      <c r="B14" s="51" t="s">
        <v>99</v>
      </c>
      <c r="C14" s="58" t="s">
        <v>54</v>
      </c>
      <c r="D14" s="59">
        <v>450</v>
      </c>
      <c r="E14" s="59"/>
      <c r="F14" s="60">
        <v>0</v>
      </c>
      <c r="G14" s="60">
        <v>1856</v>
      </c>
      <c r="H14" s="53"/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45">
        <f t="shared" si="0"/>
        <v>2306</v>
      </c>
    </row>
    <row r="15" spans="1:17" s="46" customFormat="1" ht="14.25" customHeight="1" x14ac:dyDescent="0.2">
      <c r="A15" s="56"/>
      <c r="B15" s="51" t="s">
        <v>45</v>
      </c>
      <c r="C15" s="58" t="s">
        <v>46</v>
      </c>
      <c r="D15" s="60">
        <v>0</v>
      </c>
      <c r="E15" s="59">
        <v>2400.0100000000002</v>
      </c>
      <c r="F15" s="60">
        <v>0</v>
      </c>
      <c r="G15" s="60">
        <v>376.02</v>
      </c>
      <c r="H15" s="60">
        <v>0</v>
      </c>
      <c r="I15" s="60">
        <v>1624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45">
        <f t="shared" si="0"/>
        <v>4400.0300000000007</v>
      </c>
    </row>
    <row r="16" spans="1:17" s="46" customFormat="1" ht="14.25" customHeight="1" x14ac:dyDescent="0.2">
      <c r="A16" s="56"/>
      <c r="B16" s="57" t="s">
        <v>39</v>
      </c>
      <c r="C16" s="58" t="s">
        <v>40</v>
      </c>
      <c r="D16" s="60">
        <v>8947.6</v>
      </c>
      <c r="E16" s="60">
        <v>607.99</v>
      </c>
      <c r="F16" s="60"/>
      <c r="G16" s="60">
        <v>18374.400000000001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45">
        <f t="shared" si="0"/>
        <v>27929.99</v>
      </c>
    </row>
    <row r="17" spans="1:16" ht="14.25" customHeight="1" x14ac:dyDescent="0.2">
      <c r="A17" s="48"/>
      <c r="B17" s="54" t="s">
        <v>93</v>
      </c>
      <c r="C17" s="52" t="s">
        <v>94</v>
      </c>
      <c r="D17" s="53">
        <v>0</v>
      </c>
      <c r="E17" s="53">
        <v>0</v>
      </c>
      <c r="F17" s="53">
        <v>0</v>
      </c>
      <c r="G17" s="53">
        <v>34.799999999999997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14">
        <f t="shared" si="0"/>
        <v>34.799999999999997</v>
      </c>
    </row>
    <row r="18" spans="1:16" s="46" customFormat="1" ht="14.25" customHeight="1" x14ac:dyDescent="0.2">
      <c r="A18" s="56"/>
      <c r="B18" s="57" t="s">
        <v>37</v>
      </c>
      <c r="C18" s="58" t="s">
        <v>38</v>
      </c>
      <c r="D18" s="60">
        <v>3250.12</v>
      </c>
      <c r="E18" s="60">
        <v>2293.9899999999998</v>
      </c>
      <c r="F18" s="60">
        <v>1000</v>
      </c>
      <c r="G18" s="60">
        <v>9048</v>
      </c>
      <c r="H18" s="60">
        <v>0</v>
      </c>
      <c r="I18" s="60">
        <v>406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45">
        <f t="shared" si="0"/>
        <v>15998.11</v>
      </c>
    </row>
    <row r="19" spans="1:16" s="46" customFormat="1" ht="14.25" customHeight="1" x14ac:dyDescent="0.2">
      <c r="A19" s="56"/>
      <c r="B19" s="51" t="s">
        <v>98</v>
      </c>
      <c r="C19" s="58" t="s">
        <v>97</v>
      </c>
      <c r="D19" s="60">
        <v>0</v>
      </c>
      <c r="E19" s="60">
        <v>0</v>
      </c>
      <c r="F19" s="60">
        <v>0</v>
      </c>
      <c r="G19" s="60">
        <v>1862.39</v>
      </c>
      <c r="H19" s="60">
        <v>0</v>
      </c>
      <c r="I19" s="60">
        <v>1160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45">
        <f t="shared" si="0"/>
        <v>3022.3900000000003</v>
      </c>
    </row>
    <row r="20" spans="1:16" s="46" customFormat="1" ht="14.25" customHeight="1" x14ac:dyDescent="0.2">
      <c r="A20" s="56"/>
      <c r="B20" s="57" t="s">
        <v>41</v>
      </c>
      <c r="C20" s="58" t="s">
        <v>42</v>
      </c>
      <c r="D20" s="60">
        <v>40285.56</v>
      </c>
      <c r="E20" s="59">
        <v>2088</v>
      </c>
      <c r="F20" s="60">
        <v>0</v>
      </c>
      <c r="G20" s="60">
        <v>24035.200000000001</v>
      </c>
      <c r="H20" s="60">
        <v>0</v>
      </c>
      <c r="I20" s="60">
        <v>812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45">
        <f t="shared" si="0"/>
        <v>67220.759999999995</v>
      </c>
    </row>
    <row r="21" spans="1:16" s="46" customFormat="1" ht="14.25" customHeight="1" x14ac:dyDescent="0.2">
      <c r="A21" s="56"/>
      <c r="B21" s="51" t="s">
        <v>95</v>
      </c>
      <c r="C21" s="58" t="s">
        <v>96</v>
      </c>
      <c r="D21" s="60">
        <v>0</v>
      </c>
      <c r="E21" s="60">
        <v>0</v>
      </c>
      <c r="F21" s="60">
        <v>0</v>
      </c>
      <c r="G21" s="60">
        <v>3539.98</v>
      </c>
      <c r="H21" s="60">
        <v>0</v>
      </c>
      <c r="I21" s="60">
        <v>480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45">
        <f t="shared" si="0"/>
        <v>4019.98</v>
      </c>
    </row>
    <row r="22" spans="1:16" s="46" customFormat="1" ht="14.25" customHeight="1" x14ac:dyDescent="0.2">
      <c r="A22" s="56"/>
      <c r="B22" s="57" t="s">
        <v>31</v>
      </c>
      <c r="C22" s="58" t="s">
        <v>32</v>
      </c>
      <c r="D22" s="60">
        <v>0</v>
      </c>
      <c r="E22" s="60">
        <v>0</v>
      </c>
      <c r="F22" s="60">
        <v>5166.63</v>
      </c>
      <c r="G22" s="60">
        <v>1624</v>
      </c>
      <c r="H22" s="60">
        <v>1521.37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45">
        <f t="shared" si="0"/>
        <v>8312</v>
      </c>
    </row>
    <row r="23" spans="1:16" s="46" customFormat="1" ht="14.25" customHeight="1" x14ac:dyDescent="0.2">
      <c r="A23" s="56"/>
      <c r="B23" s="57" t="s">
        <v>27</v>
      </c>
      <c r="C23" s="58" t="s">
        <v>28</v>
      </c>
      <c r="D23" s="60">
        <v>174</v>
      </c>
      <c r="E23" s="60">
        <v>3825.08</v>
      </c>
      <c r="F23" s="60">
        <v>0</v>
      </c>
      <c r="G23" s="60">
        <v>700.97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45">
        <f t="shared" ref="P23:P33" si="1">SUM(D23:O23)</f>
        <v>4700.05</v>
      </c>
    </row>
    <row r="24" spans="1:16" s="46" customFormat="1" ht="14.25" customHeight="1" x14ac:dyDescent="0.2">
      <c r="A24" s="56"/>
      <c r="B24" s="51" t="s">
        <v>52</v>
      </c>
      <c r="C24" s="58" t="s">
        <v>100</v>
      </c>
      <c r="D24" s="53">
        <v>0</v>
      </c>
      <c r="E24" s="53">
        <v>0</v>
      </c>
      <c r="F24" s="53">
        <v>0</v>
      </c>
      <c r="G24" s="61">
        <v>2550.8200000000002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45">
        <f>SUM(D24:O24)</f>
        <v>2550.8200000000002</v>
      </c>
    </row>
    <row r="25" spans="1:16" s="46" customFormat="1" ht="14.25" customHeight="1" x14ac:dyDescent="0.2">
      <c r="A25" s="56"/>
      <c r="B25" s="57" t="s">
        <v>35</v>
      </c>
      <c r="C25" s="58" t="s">
        <v>36</v>
      </c>
      <c r="D25" s="62">
        <v>724.97</v>
      </c>
      <c r="E25" s="62">
        <v>500</v>
      </c>
      <c r="F25" s="60">
        <v>0</v>
      </c>
      <c r="G25" s="60">
        <v>0</v>
      </c>
      <c r="H25" s="60">
        <v>0</v>
      </c>
      <c r="I25" s="60">
        <v>870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45">
        <f t="shared" si="1"/>
        <v>2094.9700000000003</v>
      </c>
    </row>
    <row r="26" spans="1:16" ht="14.25" customHeight="1" x14ac:dyDescent="0.2">
      <c r="A26" s="48"/>
      <c r="B26" s="54" t="s">
        <v>101</v>
      </c>
      <c r="C26" s="52" t="s">
        <v>102</v>
      </c>
      <c r="D26" s="53">
        <v>0</v>
      </c>
      <c r="E26" s="53">
        <v>0</v>
      </c>
      <c r="F26" s="53">
        <v>0</v>
      </c>
      <c r="G26" s="53">
        <v>0</v>
      </c>
      <c r="H26" s="53">
        <v>2646.99</v>
      </c>
      <c r="I26" s="53">
        <v>5000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14">
        <f t="shared" si="1"/>
        <v>7646.99</v>
      </c>
    </row>
    <row r="27" spans="1:16" ht="14.25" customHeight="1" x14ac:dyDescent="0.2">
      <c r="A27" s="48"/>
      <c r="B27" s="51" t="s">
        <v>44</v>
      </c>
      <c r="C27" s="52" t="s">
        <v>107</v>
      </c>
      <c r="D27" s="53">
        <v>0</v>
      </c>
      <c r="E27" s="53">
        <v>0</v>
      </c>
      <c r="F27" s="55">
        <v>3465</v>
      </c>
      <c r="G27" s="53">
        <v>0</v>
      </c>
      <c r="H27" s="53">
        <v>0</v>
      </c>
      <c r="I27" s="53">
        <v>2160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14">
        <f>SUM(D27:O27)</f>
        <v>5625</v>
      </c>
    </row>
    <row r="28" spans="1:16" ht="14.25" customHeight="1" x14ac:dyDescent="0.2">
      <c r="A28" s="48"/>
      <c r="B28" s="51" t="s">
        <v>47</v>
      </c>
      <c r="C28" s="52" t="s">
        <v>108</v>
      </c>
      <c r="D28" s="55">
        <v>135.97999999999999</v>
      </c>
      <c r="E28" s="55">
        <v>2229.0100000000002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14">
        <f>SUM(D28:O28)</f>
        <v>2364.9900000000002</v>
      </c>
    </row>
    <row r="29" spans="1:16" s="46" customFormat="1" ht="14.25" customHeight="1" x14ac:dyDescent="0.2">
      <c r="A29" s="56"/>
      <c r="B29" s="57" t="s">
        <v>52</v>
      </c>
      <c r="C29" s="58" t="s">
        <v>103</v>
      </c>
      <c r="D29" s="60">
        <v>0</v>
      </c>
      <c r="E29" s="60">
        <v>0</v>
      </c>
      <c r="F29" s="60">
        <v>0</v>
      </c>
      <c r="G29" s="60">
        <v>0</v>
      </c>
      <c r="H29" s="60">
        <v>6200.01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45">
        <f>SUM(D29:O29)</f>
        <v>6200.01</v>
      </c>
    </row>
    <row r="30" spans="1:16" s="46" customFormat="1" ht="14.25" customHeight="1" x14ac:dyDescent="0.2">
      <c r="A30" s="56"/>
      <c r="B30" s="51" t="s">
        <v>52</v>
      </c>
      <c r="C30" s="58" t="s">
        <v>117</v>
      </c>
      <c r="D30" s="60">
        <v>0</v>
      </c>
      <c r="E30" s="59">
        <v>2900</v>
      </c>
      <c r="F30" s="60">
        <v>0</v>
      </c>
      <c r="G30" s="60">
        <v>0</v>
      </c>
      <c r="H30" s="60">
        <v>0</v>
      </c>
      <c r="I30" s="60">
        <v>4276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45">
        <f>SUM(D30:O30)</f>
        <v>7176</v>
      </c>
    </row>
    <row r="31" spans="1:16" s="46" customFormat="1" ht="14.25" customHeight="1" x14ac:dyDescent="0.2">
      <c r="A31" s="56"/>
      <c r="B31" s="51" t="s">
        <v>48</v>
      </c>
      <c r="C31" s="58" t="s">
        <v>49</v>
      </c>
      <c r="D31" s="59">
        <v>2745.99</v>
      </c>
      <c r="E31" s="59">
        <v>2003.98</v>
      </c>
      <c r="F31" s="60">
        <v>3235</v>
      </c>
      <c r="G31" s="56"/>
      <c r="H31" s="60">
        <v>2850</v>
      </c>
      <c r="I31" s="60">
        <v>2686.99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45">
        <f t="shared" si="1"/>
        <v>13521.96</v>
      </c>
    </row>
    <row r="32" spans="1:16" s="46" customFormat="1" ht="14.25" customHeight="1" x14ac:dyDescent="0.2">
      <c r="A32" s="56"/>
      <c r="B32" s="51" t="s">
        <v>50</v>
      </c>
      <c r="C32" s="58" t="s">
        <v>51</v>
      </c>
      <c r="D32" s="59">
        <v>6026.99</v>
      </c>
      <c r="E32" s="59"/>
      <c r="F32" s="60">
        <v>1810</v>
      </c>
      <c r="G32" s="60">
        <v>119.99</v>
      </c>
      <c r="H32" s="60">
        <v>3425</v>
      </c>
      <c r="I32" s="60">
        <v>7347.69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45">
        <f t="shared" si="1"/>
        <v>18729.669999999998</v>
      </c>
    </row>
    <row r="33" spans="1:16" s="46" customFormat="1" ht="14.25" customHeight="1" x14ac:dyDescent="0.2">
      <c r="A33" s="56"/>
      <c r="B33" s="51" t="s">
        <v>52</v>
      </c>
      <c r="C33" s="58" t="s">
        <v>53</v>
      </c>
      <c r="D33" s="59">
        <v>800.01</v>
      </c>
      <c r="E33" s="59"/>
      <c r="F33" s="60">
        <v>0</v>
      </c>
      <c r="G33" s="60"/>
      <c r="H33" s="60">
        <v>2850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45">
        <f t="shared" si="1"/>
        <v>3650.01</v>
      </c>
    </row>
    <row r="34" spans="1:16" s="46" customFormat="1" ht="14.25" customHeight="1" x14ac:dyDescent="0.2">
      <c r="A34" s="56"/>
      <c r="B34" s="51" t="s">
        <v>52</v>
      </c>
      <c r="C34" s="58" t="s">
        <v>114</v>
      </c>
      <c r="D34" s="60">
        <v>0</v>
      </c>
      <c r="E34" s="59">
        <v>1650</v>
      </c>
      <c r="F34" s="60">
        <v>0</v>
      </c>
      <c r="G34" s="60">
        <v>2637.19</v>
      </c>
      <c r="H34" s="60">
        <v>0</v>
      </c>
      <c r="I34" s="60">
        <v>2399.98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45">
        <f>SUM(D34:O34)</f>
        <v>6687.17</v>
      </c>
    </row>
    <row r="35" spans="1:16" s="46" customFormat="1" ht="14.25" customHeight="1" x14ac:dyDescent="0.2">
      <c r="A35" s="56"/>
      <c r="B35" s="51" t="s">
        <v>52</v>
      </c>
      <c r="C35" s="58" t="s">
        <v>115</v>
      </c>
      <c r="D35" s="60">
        <v>0</v>
      </c>
      <c r="E35" s="59">
        <v>3473.68</v>
      </c>
      <c r="F35" s="60">
        <v>0</v>
      </c>
      <c r="G35" s="60">
        <v>784</v>
      </c>
      <c r="H35" s="60">
        <v>4785</v>
      </c>
      <c r="I35" s="60">
        <v>1339.98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45">
        <f>SUM(D35:O35)</f>
        <v>10382.66</v>
      </c>
    </row>
    <row r="36" spans="1:16" s="46" customFormat="1" ht="14.25" customHeight="1" x14ac:dyDescent="0.2">
      <c r="A36" s="56"/>
      <c r="B36" s="51" t="s">
        <v>52</v>
      </c>
      <c r="C36" s="58" t="s">
        <v>116</v>
      </c>
      <c r="D36" s="59">
        <v>255.2</v>
      </c>
      <c r="E36" s="59">
        <v>647.86</v>
      </c>
      <c r="F36" s="60">
        <v>185.6</v>
      </c>
      <c r="G36" s="60">
        <v>4188.8</v>
      </c>
      <c r="H36" s="60">
        <v>4785</v>
      </c>
      <c r="I36" s="60">
        <v>2949.98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45">
        <f>SUM(D36:O36)</f>
        <v>13012.439999999999</v>
      </c>
    </row>
    <row r="37" spans="1:16" ht="14.25" customHeight="1" x14ac:dyDescent="0.2">
      <c r="A37" s="48"/>
      <c r="B37" s="54" t="s">
        <v>23</v>
      </c>
      <c r="C37" s="52" t="s">
        <v>24</v>
      </c>
      <c r="D37" s="53">
        <v>440.8</v>
      </c>
      <c r="E37" s="53">
        <v>159.99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14">
        <f>SUM(D37:O37)</f>
        <v>600.79</v>
      </c>
    </row>
    <row r="38" spans="1:16" ht="14.25" customHeight="1" x14ac:dyDescent="0.2">
      <c r="A38" s="48"/>
      <c r="B38" s="54" t="s">
        <v>25</v>
      </c>
      <c r="C38" s="52" t="s">
        <v>26</v>
      </c>
      <c r="D38" s="53">
        <v>219.98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14">
        <f>SUM(D38:O38)</f>
        <v>219.98</v>
      </c>
    </row>
    <row r="39" spans="1:16" s="46" customFormat="1" ht="14.25" customHeight="1" x14ac:dyDescent="0.2">
      <c r="A39" s="56"/>
      <c r="B39" s="51" t="s">
        <v>52</v>
      </c>
      <c r="C39" s="58" t="s">
        <v>104</v>
      </c>
      <c r="D39" s="53">
        <v>0</v>
      </c>
      <c r="E39" s="53">
        <v>0</v>
      </c>
      <c r="F39" s="53">
        <v>0</v>
      </c>
      <c r="G39" s="53">
        <v>0</v>
      </c>
      <c r="H39" s="53">
        <v>4149.68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45">
        <f>SUM(D39:O39)</f>
        <v>4149.68</v>
      </c>
    </row>
    <row r="40" spans="1:16" s="46" customFormat="1" ht="14.25" customHeight="1" x14ac:dyDescent="0.2">
      <c r="A40" s="56"/>
      <c r="B40" s="51" t="s">
        <v>106</v>
      </c>
      <c r="C40" s="58" t="s">
        <v>105</v>
      </c>
      <c r="D40" s="53">
        <v>0</v>
      </c>
      <c r="E40" s="53">
        <v>0</v>
      </c>
      <c r="F40" s="53">
        <v>0</v>
      </c>
      <c r="G40" s="53">
        <v>678.6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45">
        <f t="shared" ref="P40" si="2">SUM(D40:O40)</f>
        <v>678.6</v>
      </c>
    </row>
    <row r="41" spans="1:16" s="46" customFormat="1" ht="14.25" customHeight="1" x14ac:dyDescent="0.2">
      <c r="A41" s="56"/>
      <c r="B41" s="57" t="s">
        <v>33</v>
      </c>
      <c r="C41" s="58" t="s">
        <v>34</v>
      </c>
      <c r="D41" s="60">
        <v>675.21</v>
      </c>
      <c r="E41" s="59">
        <v>164.99</v>
      </c>
      <c r="F41" s="60">
        <v>0</v>
      </c>
      <c r="G41" s="60">
        <v>1005.66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45">
        <f>SUM(D41:O41)</f>
        <v>1845.8600000000001</v>
      </c>
    </row>
    <row r="42" spans="1:16" ht="14.25" customHeight="1" x14ac:dyDescent="0.2">
      <c r="A42" s="48"/>
      <c r="B42" s="51" t="s">
        <v>52</v>
      </c>
      <c r="C42" s="52" t="s">
        <v>55</v>
      </c>
      <c r="D42" s="60">
        <v>0</v>
      </c>
      <c r="E42" s="55">
        <v>1159.48</v>
      </c>
      <c r="F42" s="60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14">
        <f>SUM(D42:O42)</f>
        <v>1159.48</v>
      </c>
    </row>
    <row r="43" spans="1:16" x14ac:dyDescent="0.2">
      <c r="A43" s="48"/>
      <c r="B43" s="63"/>
      <c r="C43" s="63"/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14"/>
    </row>
    <row r="44" spans="1:16" x14ac:dyDescent="0.2">
      <c r="A44" s="48"/>
      <c r="B44" s="63"/>
      <c r="C44" s="64" t="s">
        <v>56</v>
      </c>
      <c r="D44" s="65">
        <f t="shared" ref="D44:O44" si="3">SUM(D9:D43)</f>
        <v>67024.17</v>
      </c>
      <c r="E44" s="65">
        <f t="shared" si="3"/>
        <v>26897.050000000003</v>
      </c>
      <c r="F44" s="65">
        <f t="shared" si="3"/>
        <v>38468.230000000003</v>
      </c>
      <c r="G44" s="65">
        <f t="shared" si="3"/>
        <v>80296.790000000023</v>
      </c>
      <c r="H44" s="65">
        <f t="shared" si="3"/>
        <v>39514.46</v>
      </c>
      <c r="I44" s="65">
        <f t="shared" si="3"/>
        <v>35332.6</v>
      </c>
      <c r="J44" s="65">
        <f t="shared" si="3"/>
        <v>0</v>
      </c>
      <c r="K44" s="65">
        <f t="shared" si="3"/>
        <v>0</v>
      </c>
      <c r="L44" s="65">
        <f t="shared" si="3"/>
        <v>0</v>
      </c>
      <c r="M44" s="65">
        <f t="shared" si="3"/>
        <v>0</v>
      </c>
      <c r="N44" s="65">
        <f t="shared" si="3"/>
        <v>0</v>
      </c>
      <c r="O44" s="65">
        <f t="shared" si="3"/>
        <v>0</v>
      </c>
      <c r="P44" s="65">
        <f>SUM(P9:P42)</f>
        <v>287533.29999999993</v>
      </c>
    </row>
    <row r="45" spans="1:16" x14ac:dyDescent="0.2"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6" x14ac:dyDescent="0.2">
      <c r="B46" s="15"/>
      <c r="C46" s="15"/>
      <c r="D46" s="15"/>
      <c r="E46" s="15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6" ht="13.5" x14ac:dyDescent="0.25">
      <c r="B47" s="17"/>
      <c r="C47" s="81" t="s">
        <v>57</v>
      </c>
      <c r="D47" s="81"/>
      <c r="E47" s="44"/>
      <c r="F47" s="44"/>
      <c r="G47" s="81" t="s">
        <v>58</v>
      </c>
      <c r="H47" s="81"/>
      <c r="I47" s="44"/>
      <c r="J47" s="44"/>
      <c r="K47" s="18"/>
      <c r="L47" s="18"/>
      <c r="M47" s="82" t="s">
        <v>59</v>
      </c>
      <c r="N47" s="82"/>
      <c r="O47" s="16"/>
      <c r="P47" s="16"/>
    </row>
    <row r="48" spans="1:16" x14ac:dyDescent="0.2">
      <c r="B48" s="17"/>
      <c r="C48" s="16"/>
      <c r="D48" s="16"/>
      <c r="E48" s="19"/>
      <c r="F48" s="20"/>
      <c r="G48" s="16"/>
      <c r="H48" s="16"/>
      <c r="I48" s="20"/>
      <c r="J48" s="19"/>
      <c r="K48" s="16"/>
      <c r="L48" s="18"/>
      <c r="M48" s="19"/>
      <c r="N48" s="19"/>
      <c r="O48" s="16"/>
      <c r="P48" s="16"/>
    </row>
    <row r="49" spans="2:17" x14ac:dyDescent="0.2">
      <c r="B49" s="17"/>
      <c r="C49" s="16"/>
      <c r="D49" s="16"/>
      <c r="E49" s="19"/>
      <c r="F49" s="20"/>
      <c r="G49" s="16"/>
      <c r="H49" s="16"/>
      <c r="I49" s="20"/>
      <c r="J49" s="21"/>
      <c r="K49" s="16"/>
      <c r="L49" s="18"/>
      <c r="M49" s="19"/>
      <c r="N49" s="19"/>
      <c r="O49" s="16"/>
      <c r="P49" s="16"/>
    </row>
    <row r="50" spans="2:17" x14ac:dyDescent="0.2">
      <c r="B50" s="17"/>
      <c r="C50" s="77" t="s">
        <v>60</v>
      </c>
      <c r="D50" s="77"/>
      <c r="E50" s="44"/>
      <c r="F50" s="83" t="s">
        <v>110</v>
      </c>
      <c r="G50" s="83"/>
      <c r="H50" s="83"/>
      <c r="I50" s="44"/>
      <c r="J50" s="44"/>
      <c r="K50" s="16" t="s">
        <v>61</v>
      </c>
      <c r="L50" s="18"/>
      <c r="M50" s="44"/>
      <c r="N50" s="18" t="s">
        <v>62</v>
      </c>
      <c r="O50" s="16"/>
      <c r="P50" s="16"/>
    </row>
    <row r="51" spans="2:17" x14ac:dyDescent="0.2">
      <c r="B51" s="17"/>
      <c r="C51" s="77" t="s">
        <v>63</v>
      </c>
      <c r="D51" s="77"/>
      <c r="E51" s="44"/>
      <c r="F51" s="83" t="s">
        <v>111</v>
      </c>
      <c r="G51" s="83"/>
      <c r="H51" s="83"/>
      <c r="I51" s="44"/>
      <c r="J51" s="44"/>
      <c r="K51" s="16" t="s">
        <v>64</v>
      </c>
      <c r="L51" s="18"/>
      <c r="N51" s="18" t="s">
        <v>65</v>
      </c>
      <c r="O51" s="16"/>
      <c r="P51" s="16"/>
    </row>
    <row r="52" spans="2:17" x14ac:dyDescent="0.2">
      <c r="B52" s="15"/>
      <c r="C52" s="47"/>
      <c r="D52" s="47"/>
      <c r="E52" s="15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7" x14ac:dyDescent="0.2">
      <c r="B53" s="15"/>
      <c r="C53" s="15"/>
      <c r="D53" s="15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7" ht="13.5" x14ac:dyDescent="0.25">
      <c r="B54" s="22"/>
      <c r="C54" s="22"/>
      <c r="D54" s="22"/>
      <c r="E54" s="21"/>
      <c r="F54" s="21"/>
      <c r="G54" s="21"/>
      <c r="H54" s="21"/>
      <c r="I54" s="23"/>
      <c r="J54" s="23"/>
      <c r="K54" s="23"/>
      <c r="L54" s="23"/>
      <c r="M54" s="23"/>
      <c r="N54" s="23"/>
      <c r="O54" s="23"/>
    </row>
    <row r="55" spans="2:17" x14ac:dyDescent="0.2">
      <c r="B55" s="73" t="s">
        <v>66</v>
      </c>
      <c r="C55" s="73"/>
      <c r="D55" s="73"/>
      <c r="E55" s="73"/>
      <c r="F55" s="73"/>
      <c r="G55" s="21"/>
      <c r="H55" s="21"/>
      <c r="I55" s="23"/>
      <c r="J55" s="23"/>
      <c r="K55" s="23"/>
      <c r="L55" s="23"/>
      <c r="M55" s="23"/>
      <c r="N55" s="23"/>
      <c r="O55" s="23"/>
    </row>
    <row r="56" spans="2:17" ht="16.5" x14ac:dyDescent="0.3">
      <c r="B56" s="73"/>
      <c r="C56" s="73"/>
      <c r="D56" s="73"/>
      <c r="E56" s="73"/>
      <c r="F56" s="73"/>
      <c r="I56" s="11"/>
      <c r="J56" s="11"/>
      <c r="K56" s="11"/>
      <c r="L56" s="11"/>
      <c r="M56" s="11"/>
      <c r="N56" s="11"/>
      <c r="O56" s="11"/>
    </row>
    <row r="57" spans="2:17" ht="15.75" x14ac:dyDescent="0.25">
      <c r="B57" s="74" t="s">
        <v>67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24"/>
    </row>
    <row r="58" spans="2:17" ht="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4"/>
      <c r="Q58" s="24"/>
    </row>
    <row r="59" spans="2:17" ht="15.75" x14ac:dyDescent="0.2">
      <c r="B59" s="75" t="s">
        <v>68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7" ht="15.75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2:17" ht="15.75" x14ac:dyDescent="0.25">
      <c r="B61" s="26"/>
      <c r="C61" s="26"/>
      <c r="D61" s="26"/>
      <c r="E61" s="26"/>
      <c r="F61" s="26"/>
      <c r="G61" s="26"/>
      <c r="H61" s="26"/>
    </row>
    <row r="62" spans="2:17" ht="15.75" x14ac:dyDescent="0.25">
      <c r="B62" s="76" t="s">
        <v>69</v>
      </c>
      <c r="C62" s="76"/>
      <c r="D62" s="76"/>
      <c r="E62" s="76"/>
      <c r="F62" s="76"/>
      <c r="G62" s="76"/>
      <c r="H62" s="76"/>
      <c r="I62" s="76" t="s">
        <v>70</v>
      </c>
      <c r="J62" s="76"/>
      <c r="K62" s="76"/>
      <c r="L62" s="76"/>
      <c r="M62" s="76"/>
      <c r="N62" s="27"/>
      <c r="O62" s="27"/>
      <c r="P62" s="28"/>
      <c r="Q62" s="28"/>
    </row>
    <row r="63" spans="2:17" x14ac:dyDescent="0.2">
      <c r="B63" s="29"/>
      <c r="C63" s="29"/>
      <c r="D63" s="27"/>
      <c r="E63" s="27"/>
      <c r="F63" s="28"/>
      <c r="G63" s="28"/>
      <c r="H63" s="28"/>
      <c r="I63" s="28"/>
      <c r="J63" s="28"/>
      <c r="K63" s="28"/>
      <c r="L63" s="29"/>
      <c r="M63" s="28"/>
      <c r="N63" s="28"/>
      <c r="O63" s="28"/>
      <c r="P63" s="28"/>
      <c r="Q63" s="28"/>
    </row>
    <row r="64" spans="2:17" x14ac:dyDescent="0.2">
      <c r="B64" s="30" t="s">
        <v>71</v>
      </c>
      <c r="C64" s="29"/>
      <c r="D64" s="27"/>
      <c r="E64" s="27"/>
      <c r="F64" s="28"/>
      <c r="G64" s="28"/>
      <c r="H64" s="28"/>
      <c r="I64" s="31" t="s">
        <v>72</v>
      </c>
      <c r="J64" s="28"/>
      <c r="K64" s="28"/>
      <c r="L64" s="29"/>
      <c r="M64" s="28"/>
      <c r="N64" s="28"/>
      <c r="O64" s="28"/>
      <c r="P64" s="28"/>
      <c r="Q64" s="28"/>
    </row>
    <row r="65" spans="2:17" x14ac:dyDescent="0.2">
      <c r="B65" s="29"/>
      <c r="C65" s="29"/>
      <c r="D65" s="27"/>
      <c r="E65" s="27"/>
      <c r="F65" s="28"/>
      <c r="G65" s="28"/>
      <c r="H65" s="28"/>
      <c r="I65" s="28"/>
      <c r="J65" s="28"/>
      <c r="K65" s="28"/>
      <c r="L65" s="29"/>
      <c r="M65" s="28"/>
      <c r="N65" s="28"/>
      <c r="O65" s="28"/>
      <c r="P65" s="28"/>
      <c r="Q65" s="28"/>
    </row>
    <row r="66" spans="2:17" ht="15.75" x14ac:dyDescent="0.2">
      <c r="B66" s="69" t="s">
        <v>73</v>
      </c>
      <c r="C66" s="69"/>
      <c r="D66" s="69"/>
      <c r="E66" s="69"/>
      <c r="F66" s="69"/>
      <c r="G66" s="32"/>
      <c r="H66" s="32"/>
      <c r="I66" s="68" t="s">
        <v>74</v>
      </c>
      <c r="J66" s="68"/>
      <c r="K66" s="68"/>
      <c r="L66" s="68"/>
      <c r="M66" s="68"/>
      <c r="N66" s="68"/>
      <c r="O66" s="68"/>
      <c r="P66" s="68"/>
      <c r="Q66" s="33"/>
    </row>
    <row r="67" spans="2:17" ht="15.75" x14ac:dyDescent="0.2">
      <c r="B67" s="34"/>
      <c r="C67" s="34"/>
      <c r="D67" s="34"/>
      <c r="E67" s="34"/>
      <c r="F67" s="34"/>
      <c r="G67" s="32"/>
      <c r="H67" s="32"/>
      <c r="I67" s="68"/>
      <c r="J67" s="68"/>
      <c r="K67" s="68"/>
      <c r="L67" s="68"/>
      <c r="M67" s="68"/>
      <c r="N67" s="68"/>
      <c r="O67" s="68"/>
      <c r="P67" s="68"/>
      <c r="Q67" s="33"/>
    </row>
    <row r="68" spans="2:17" ht="15.75" x14ac:dyDescent="0.2">
      <c r="B68" s="35" t="s">
        <v>75</v>
      </c>
      <c r="C68" s="34"/>
      <c r="D68" s="34"/>
      <c r="E68" s="34"/>
      <c r="F68" s="34"/>
      <c r="G68" s="32"/>
      <c r="H68" s="32"/>
      <c r="I68" s="16" t="s">
        <v>76</v>
      </c>
      <c r="J68" s="36"/>
      <c r="K68" s="36"/>
      <c r="L68" s="37"/>
      <c r="M68" s="37"/>
      <c r="N68" s="37"/>
      <c r="O68" s="37"/>
      <c r="P68" s="37"/>
      <c r="Q68" s="33"/>
    </row>
    <row r="69" spans="2:17" ht="15.75" x14ac:dyDescent="0.2">
      <c r="B69" s="34"/>
      <c r="C69" s="34"/>
      <c r="D69" s="34"/>
      <c r="E69" s="34"/>
      <c r="F69" s="34"/>
      <c r="G69" s="32"/>
      <c r="H69" s="32"/>
      <c r="I69" s="37"/>
      <c r="J69" s="37"/>
      <c r="K69" s="37"/>
      <c r="L69" s="37"/>
      <c r="M69" s="37"/>
      <c r="N69" s="37"/>
      <c r="O69" s="37"/>
      <c r="P69" s="37"/>
      <c r="Q69" s="33"/>
    </row>
    <row r="70" spans="2:17" ht="15.75" x14ac:dyDescent="0.2">
      <c r="B70" s="70" t="s">
        <v>77</v>
      </c>
      <c r="C70" s="70"/>
      <c r="D70" s="70"/>
      <c r="E70" s="70"/>
      <c r="F70" s="70"/>
      <c r="G70" s="70"/>
      <c r="H70" s="70"/>
      <c r="I70" s="68" t="s">
        <v>78</v>
      </c>
      <c r="J70" s="68"/>
      <c r="K70" s="68"/>
      <c r="L70" s="68"/>
      <c r="M70" s="68"/>
      <c r="N70" s="68"/>
      <c r="O70" s="68"/>
      <c r="P70" s="68"/>
      <c r="Q70" s="33"/>
    </row>
    <row r="71" spans="2:17" ht="15.75" x14ac:dyDescent="0.2">
      <c r="B71" s="34"/>
      <c r="C71" s="34"/>
      <c r="D71" s="34"/>
      <c r="E71" s="34"/>
      <c r="F71" s="34"/>
      <c r="G71" s="32"/>
      <c r="H71" s="32"/>
      <c r="I71" s="68"/>
      <c r="J71" s="68"/>
      <c r="K71" s="68"/>
      <c r="L71" s="68"/>
      <c r="M71" s="68"/>
      <c r="N71" s="68"/>
      <c r="O71" s="68"/>
      <c r="P71" s="68"/>
      <c r="Q71" s="33"/>
    </row>
    <row r="72" spans="2:17" x14ac:dyDescent="0.2">
      <c r="B72" s="71" t="s">
        <v>79</v>
      </c>
      <c r="C72" s="71"/>
      <c r="D72" s="71"/>
      <c r="E72" s="71"/>
      <c r="F72" s="71"/>
      <c r="G72" s="71"/>
      <c r="H72" s="16"/>
      <c r="I72" s="72" t="s">
        <v>80</v>
      </c>
      <c r="J72" s="72"/>
      <c r="K72" s="72"/>
      <c r="L72" s="72"/>
      <c r="M72" s="72"/>
      <c r="N72" s="72"/>
      <c r="O72" s="72"/>
      <c r="P72" s="72"/>
    </row>
    <row r="73" spans="2:17" x14ac:dyDescent="0.2">
      <c r="B73" s="38"/>
      <c r="C73" s="38"/>
      <c r="D73" s="38"/>
      <c r="E73" s="38"/>
      <c r="F73" s="38"/>
      <c r="G73" s="38"/>
      <c r="H73" s="16"/>
      <c r="I73" s="68"/>
      <c r="J73" s="68"/>
      <c r="K73" s="68"/>
      <c r="L73" s="68"/>
      <c r="M73" s="68"/>
      <c r="N73" s="68"/>
      <c r="O73" s="68"/>
      <c r="P73" s="68"/>
    </row>
    <row r="74" spans="2:17" x14ac:dyDescent="0.2">
      <c r="B74" s="66" t="s">
        <v>81</v>
      </c>
      <c r="C74" s="66"/>
      <c r="D74" s="66"/>
      <c r="E74" s="66"/>
      <c r="F74" s="66"/>
      <c r="G74" s="66"/>
      <c r="H74" s="16"/>
      <c r="I74" s="68" t="s">
        <v>82</v>
      </c>
      <c r="J74" s="68"/>
      <c r="K74" s="68"/>
      <c r="L74" s="68"/>
      <c r="M74" s="68"/>
      <c r="N74" s="68"/>
      <c r="O74" s="68"/>
      <c r="P74" s="68"/>
    </row>
    <row r="75" spans="2:17" x14ac:dyDescent="0.2">
      <c r="B75" s="38"/>
      <c r="C75" s="38"/>
      <c r="D75" s="38"/>
      <c r="E75" s="38"/>
      <c r="F75" s="38"/>
      <c r="G75" s="38"/>
      <c r="H75" s="16"/>
      <c r="I75" s="68"/>
      <c r="J75" s="68"/>
      <c r="K75" s="68"/>
      <c r="L75" s="68"/>
      <c r="M75" s="68"/>
      <c r="N75" s="68"/>
      <c r="O75" s="68"/>
      <c r="P75" s="68"/>
    </row>
    <row r="76" spans="2:17" ht="15.75" x14ac:dyDescent="0.2">
      <c r="B76" s="67" t="s">
        <v>83</v>
      </c>
      <c r="C76" s="67"/>
      <c r="D76" s="67"/>
      <c r="E76" s="67"/>
      <c r="F76" s="67"/>
      <c r="G76" s="16"/>
      <c r="H76" s="16"/>
      <c r="I76" s="68" t="s">
        <v>84</v>
      </c>
      <c r="J76" s="68"/>
      <c r="K76" s="68"/>
      <c r="L76" s="68"/>
      <c r="M76" s="68"/>
      <c r="N76" s="68"/>
      <c r="O76" s="68"/>
      <c r="P76" s="68"/>
      <c r="Q76" s="33"/>
    </row>
    <row r="77" spans="2:17" x14ac:dyDescent="0.2">
      <c r="B77" s="67" t="s">
        <v>85</v>
      </c>
      <c r="C77" s="67"/>
      <c r="D77" s="67"/>
      <c r="E77" s="67"/>
      <c r="F77" s="67"/>
      <c r="G77" s="67"/>
      <c r="H77" s="16"/>
      <c r="I77" s="68" t="s">
        <v>86</v>
      </c>
      <c r="J77" s="68"/>
      <c r="K77" s="68"/>
      <c r="L77" s="68"/>
      <c r="M77" s="68"/>
      <c r="N77" s="68"/>
      <c r="O77" s="68"/>
      <c r="P77" s="68"/>
    </row>
    <row r="78" spans="2:17" x14ac:dyDescent="0.2">
      <c r="B78" s="39"/>
      <c r="C78" s="39"/>
      <c r="D78" s="39"/>
      <c r="E78" s="39"/>
      <c r="F78" s="39"/>
      <c r="G78" s="39"/>
      <c r="H78" s="16"/>
      <c r="I78" s="37"/>
      <c r="J78" s="37"/>
      <c r="K78" s="37"/>
      <c r="L78" s="37"/>
      <c r="M78" s="37"/>
      <c r="N78" s="37"/>
      <c r="O78" s="37"/>
      <c r="P78" s="37"/>
    </row>
    <row r="79" spans="2:17" x14ac:dyDescent="0.2">
      <c r="B79" s="66" t="s">
        <v>87</v>
      </c>
      <c r="C79" s="66"/>
      <c r="D79" s="66"/>
      <c r="E79" s="66"/>
      <c r="F79" s="66"/>
      <c r="G79" s="66"/>
      <c r="H79" s="16"/>
      <c r="I79" s="68" t="s">
        <v>88</v>
      </c>
      <c r="J79" s="68"/>
      <c r="K79" s="68"/>
      <c r="L79" s="68"/>
      <c r="M79" s="68"/>
      <c r="N79" s="68"/>
      <c r="O79" s="68"/>
      <c r="P79" s="68"/>
    </row>
    <row r="80" spans="2:17" x14ac:dyDescent="0.2">
      <c r="B80" s="38"/>
      <c r="C80" s="38"/>
      <c r="D80" s="38"/>
      <c r="E80" s="38"/>
      <c r="F80" s="38"/>
      <c r="G80" s="38"/>
      <c r="H80" s="16"/>
      <c r="I80" s="16"/>
      <c r="J80" s="16"/>
      <c r="K80" s="16"/>
      <c r="L80" s="16"/>
      <c r="M80" s="16"/>
      <c r="N80" s="16"/>
      <c r="O80" s="16"/>
    </row>
    <row r="81" spans="2:17" x14ac:dyDescent="0.2">
      <c r="B81" s="35" t="s">
        <v>57</v>
      </c>
      <c r="C81" s="38"/>
      <c r="D81" s="38"/>
      <c r="E81" s="38"/>
      <c r="F81" s="38"/>
      <c r="G81" s="38"/>
      <c r="H81" s="16"/>
      <c r="I81" s="40" t="s">
        <v>89</v>
      </c>
      <c r="J81" s="41"/>
      <c r="K81" s="41"/>
      <c r="L81" s="41"/>
      <c r="M81" s="41"/>
      <c r="N81" s="41"/>
      <c r="O81" s="41"/>
    </row>
    <row r="82" spans="2:17" x14ac:dyDescent="0.2">
      <c r="B82" s="35"/>
      <c r="C82" s="38"/>
      <c r="D82" s="38"/>
      <c r="E82" s="38"/>
      <c r="F82" s="38"/>
      <c r="G82" s="38"/>
      <c r="H82" s="16"/>
      <c r="I82" s="16"/>
      <c r="J82" s="16"/>
      <c r="K82" s="16"/>
      <c r="L82" s="16"/>
      <c r="M82" s="16"/>
      <c r="N82" s="16"/>
      <c r="O82" s="16"/>
    </row>
    <row r="83" spans="2:17" ht="15.75" x14ac:dyDescent="0.25">
      <c r="B83" s="35" t="s">
        <v>90</v>
      </c>
      <c r="C83" s="28"/>
      <c r="D83" s="28"/>
      <c r="E83" s="28"/>
      <c r="F83" s="28"/>
      <c r="G83" s="28"/>
      <c r="H83" s="29"/>
      <c r="I83" s="42" t="s">
        <v>91</v>
      </c>
      <c r="J83" s="42"/>
      <c r="K83" s="42"/>
      <c r="L83" s="42"/>
      <c r="M83" s="42"/>
      <c r="N83" s="41"/>
      <c r="O83" s="41"/>
      <c r="Q83" s="3"/>
    </row>
    <row r="84" spans="2:17" ht="15.75" x14ac:dyDescent="0.25">
      <c r="B84" s="43"/>
      <c r="C84" s="28"/>
      <c r="D84" s="28"/>
      <c r="E84" s="28"/>
      <c r="F84" s="28"/>
      <c r="G84" s="28"/>
      <c r="H84" s="29"/>
      <c r="I84" s="41"/>
      <c r="J84" s="41"/>
      <c r="K84" s="41"/>
      <c r="L84" s="41"/>
      <c r="M84" s="41"/>
      <c r="N84" s="41"/>
      <c r="O84" s="41"/>
      <c r="Q84" s="3"/>
    </row>
    <row r="85" spans="2:17" ht="15.75" x14ac:dyDescent="0.25">
      <c r="B85" s="35" t="s">
        <v>59</v>
      </c>
      <c r="C85" s="28"/>
      <c r="D85" s="28"/>
      <c r="E85" s="28"/>
      <c r="F85" s="28"/>
      <c r="G85" s="28"/>
      <c r="H85" s="29"/>
      <c r="I85" s="43" t="s">
        <v>92</v>
      </c>
      <c r="J85" s="41"/>
      <c r="K85" s="41"/>
      <c r="L85" s="41"/>
      <c r="M85" s="41"/>
      <c r="N85" s="41"/>
      <c r="O85" s="41"/>
      <c r="Q85" s="3"/>
    </row>
    <row r="86" spans="2:17" x14ac:dyDescent="0.2">
      <c r="B86" s="66"/>
      <c r="C86" s="66"/>
      <c r="D86" s="66"/>
      <c r="E86" s="66"/>
      <c r="F86" s="66"/>
      <c r="G86" s="66"/>
      <c r="H86" s="16"/>
      <c r="I86" s="16"/>
      <c r="J86" s="16"/>
      <c r="K86" s="16"/>
      <c r="L86" s="16"/>
      <c r="M86" s="16"/>
      <c r="N86" s="16"/>
      <c r="O86" s="16"/>
    </row>
  </sheetData>
  <mergeCells count="35">
    <mergeCell ref="C50:D50"/>
    <mergeCell ref="C51:D51"/>
    <mergeCell ref="B1:P1"/>
    <mergeCell ref="B3:P3"/>
    <mergeCell ref="B5:P5"/>
    <mergeCell ref="C47:D47"/>
    <mergeCell ref="G47:H47"/>
    <mergeCell ref="M47:N47"/>
    <mergeCell ref="F50:H50"/>
    <mergeCell ref="F51:H51"/>
    <mergeCell ref="B55:F55"/>
    <mergeCell ref="B56:F56"/>
    <mergeCell ref="B57:P57"/>
    <mergeCell ref="B59:P59"/>
    <mergeCell ref="B62:H62"/>
    <mergeCell ref="I62:M62"/>
    <mergeCell ref="I75:P75"/>
    <mergeCell ref="B66:F66"/>
    <mergeCell ref="I66:P66"/>
    <mergeCell ref="I67:P67"/>
    <mergeCell ref="B70:H70"/>
    <mergeCell ref="I70:P70"/>
    <mergeCell ref="I71:P71"/>
    <mergeCell ref="B72:G72"/>
    <mergeCell ref="I72:P72"/>
    <mergeCell ref="I73:P73"/>
    <mergeCell ref="B74:G74"/>
    <mergeCell ref="I74:P74"/>
    <mergeCell ref="B86:G86"/>
    <mergeCell ref="B76:F76"/>
    <mergeCell ref="I76:P76"/>
    <mergeCell ref="B77:G77"/>
    <mergeCell ref="I77:P77"/>
    <mergeCell ref="B79:G79"/>
    <mergeCell ref="I79:P79"/>
  </mergeCells>
  <pageMargins left="0.7" right="0.7" top="0.75" bottom="0.75" header="0.3" footer="0.3"/>
  <pageSetup paperSize="9" scale="3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ACOMULADO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</cp:lastModifiedBy>
  <cp:lastPrinted>2018-07-04T17:57:16Z</cp:lastPrinted>
  <dcterms:created xsi:type="dcterms:W3CDTF">2018-06-14T18:37:14Z</dcterms:created>
  <dcterms:modified xsi:type="dcterms:W3CDTF">2018-07-04T18:17:13Z</dcterms:modified>
</cp:coreProperties>
</file>